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<sst xmlns="http://schemas.openxmlformats.org/spreadsheetml/2006/main" count="31" uniqueCount="31">
  <si>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독서논술</t>
  </si>
  <si>
    <t>창의미술</t>
  </si>
  <si>
    <t>로봇코딩</t>
  </si>
  <si>
    <t>생명과학</t>
  </si>
  <si>
    <t>창의수학</t>
  </si>
  <si>
    <t>미니어처</t>
  </si>
  <si>
    <t>방송댄스</t>
  </si>
  <si>
    <t>주산암산</t>
  </si>
  <si>
    <t>수강료(A)</t>
  </si>
  <si>
    <t>지출(E)</t>
  </si>
  <si>
    <t>교재비(B)</t>
  </si>
  <si>
    <t>지출(H)</t>
  </si>
  <si>
    <t>합계(C)</t>
  </si>
  <si>
    <t>교육비
지원액(I)</t>
  </si>
  <si>
    <t>교재비 지출 내역</t>
  </si>
  <si>
    <t>수익자 징수 금액</t>
  </si>
  <si>
    <t>수강료 지출 내역</t>
  </si>
  <si>
    <t>교재비
감액환불(G)</t>
  </si>
  <si>
    <t>수강료
감액환불(D)</t>
  </si>
  <si>
    <t>교육비
지원액(F)</t>
  </si>
  <si>
    <t>잔액
(A-D-E+F))</t>
  </si>
  <si>
    <t>잔액
(B-G-H+I)</t>
  </si>
  <si>
    <t>바둑</t>
  </si>
  <si>
    <t>부서명</t>
  </si>
  <si>
    <t>쿠키</t>
  </si>
  <si>
    <t>한자</t>
  </si>
  <si>
    <t>축구</t>
  </si>
  <si>
    <t>레고</t>
  </si>
  <si>
    <t>컴퓨터</t>
  </si>
  <si>
    <t>합계</t>
  </si>
  <si>
    <t>2018학년도 방과후학교 3분기 정산서 20181127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</si>
</sst>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16"/>
      <color rgb="FF000000"/>
      <name val="돋움"/>
      <family val="2"/>
    </font>
    <font>
      <sz val="8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3DBD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1" fontId="2" fillId="2" borderId="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41" fontId="2" fillId="4" borderId="1" xfId="36" applyNumberFormat="1" applyFont="1" applyFill="1" applyBorder="1" applyAlignment="1">
      <alignment vertical="center"/>
      <protection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41" fontId="3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41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1" xfId="36" applyFont="1" applyBorder="1" applyAlignment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18"/>
  <sheetViews>
    <sheetView tabSelected="1" zoomScale="110" zoomScaleNormal="110" zoomScaleSheetLayoutView="75" workbookViewId="0" topLeftCell="A1">
      <selection activeCell="I18" sqref="I1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8.3359375" style="0" bestFit="1" customWidth="1"/>
    <col min="4" max="4" width="9.10546875" style="0" bestFit="1" customWidth="1"/>
    <col min="5" max="5" width="0.3359375" style="0" customWidth="1"/>
    <col min="6" max="6" width="9.3359375" style="0" bestFit="1" customWidth="1"/>
    <col min="7" max="7" width="9.10546875" style="0" bestFit="1" customWidth="1"/>
    <col min="8" max="8" width="8.3359375" style="0" bestFit="1" customWidth="1"/>
    <col min="9" max="9" width="8.5546875" style="0" bestFit="1" customWidth="1"/>
    <col min="10" max="10" width="0.3359375" style="0" customWidth="1"/>
    <col min="11" max="11" width="9.3359375" style="0" bestFit="1" customWidth="1"/>
    <col min="12" max="13" width="8.3359375" style="0" bestFit="1" customWidth="1"/>
    <col min="14" max="14" width="8.88671875" style="0" bestFit="1" customWidth="1"/>
  </cols>
  <sheetData>
    <row r="1" spans="1:14" ht="28.5" customHeight="1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5" customHeight="1">
      <c r="A2" s="15" t="s">
        <v>15</v>
      </c>
      <c r="B2" s="16"/>
      <c r="C2" s="16"/>
      <c r="D2" s="17"/>
      <c r="E2" s="3"/>
      <c r="F2" s="18" t="s">
        <v>16</v>
      </c>
      <c r="G2" s="18"/>
      <c r="H2" s="18"/>
      <c r="I2" s="18"/>
      <c r="J2" s="3"/>
      <c r="K2" s="18" t="s">
        <v>14</v>
      </c>
      <c r="L2" s="18"/>
      <c r="M2" s="18"/>
      <c r="N2" s="18"/>
    </row>
    <row r="3" spans="1:14" ht="25" customHeight="1">
      <c r="A3" s="4" t="s">
        <v>23</v>
      </c>
      <c r="B3" s="4" t="s">
        <v>8</v>
      </c>
      <c r="C3" s="4" t="s">
        <v>10</v>
      </c>
      <c r="D3" s="5" t="s">
        <v>12</v>
      </c>
      <c r="E3" s="7"/>
      <c r="F3" s="8" t="s">
        <v>18</v>
      </c>
      <c r="G3" s="9" t="s">
        <v>9</v>
      </c>
      <c r="H3" s="8" t="s">
        <v>19</v>
      </c>
      <c r="I3" s="13" t="s">
        <v>20</v>
      </c>
      <c r="J3" s="7"/>
      <c r="K3" s="8" t="s">
        <v>17</v>
      </c>
      <c r="L3" s="9" t="s">
        <v>11</v>
      </c>
      <c r="M3" s="8" t="s">
        <v>13</v>
      </c>
      <c r="N3" s="10" t="s">
        <v>21</v>
      </c>
    </row>
    <row r="4" spans="1:14" ht="25" customHeight="1">
      <c r="A4" s="4" t="s">
        <v>0</v>
      </c>
      <c r="B4" s="21">
        <v>765000</v>
      </c>
      <c r="C4" s="21">
        <v>30000</v>
      </c>
      <c r="D4" s="6">
        <v>795000</v>
      </c>
      <c r="E4" s="2"/>
      <c r="F4" s="11"/>
      <c r="G4" s="11">
        <v>787500</v>
      </c>
      <c r="H4" s="11">
        <v>22500</v>
      </c>
      <c r="I4" s="12">
        <f>B4-F4-G4+H4</f>
        <v>0</v>
      </c>
      <c r="J4" s="2"/>
      <c r="K4" s="11"/>
      <c r="L4" s="11">
        <v>30000</v>
      </c>
      <c r="M4" s="11"/>
      <c r="N4" s="12">
        <f>C4-K4-L4+M4</f>
        <v>0</v>
      </c>
    </row>
    <row r="5" spans="1:14" ht="25" customHeight="1">
      <c r="A5" s="4" t="s">
        <v>27</v>
      </c>
      <c r="B5" s="21">
        <v>1380250</v>
      </c>
      <c r="C5" s="21">
        <v>1309000</v>
      </c>
      <c r="D5" s="6">
        <v>2689250</v>
      </c>
      <c r="E5" s="2"/>
      <c r="F5" s="11">
        <v>269190</v>
      </c>
      <c r="G5" s="11">
        <v>1732320</v>
      </c>
      <c r="H5" s="11">
        <v>621260</v>
      </c>
      <c r="I5" s="12">
        <f aca="true" t="shared" si="0" ref="I5:I18">B5-F5-G5+H5</f>
        <v>0</v>
      </c>
      <c r="J5" s="2"/>
      <c r="K5" s="11">
        <v>154000</v>
      </c>
      <c r="L5" s="11">
        <v>1848000</v>
      </c>
      <c r="M5" s="11">
        <v>693000</v>
      </c>
      <c r="N5" s="12">
        <f aca="true" t="shared" si="1" ref="N5:N18">C5-K5-L5+M5</f>
        <v>0</v>
      </c>
    </row>
    <row r="6" spans="1:14" ht="25" customHeight="1">
      <c r="A6" s="4" t="s">
        <v>2</v>
      </c>
      <c r="B6" s="21">
        <v>496000</v>
      </c>
      <c r="C6" s="21">
        <v>535000</v>
      </c>
      <c r="D6" s="6">
        <v>1031000</v>
      </c>
      <c r="E6" s="2"/>
      <c r="F6" s="11">
        <v>78750</v>
      </c>
      <c r="G6" s="11">
        <v>708750</v>
      </c>
      <c r="H6" s="11">
        <v>291500</v>
      </c>
      <c r="I6" s="12">
        <f t="shared" si="0"/>
        <v>0</v>
      </c>
      <c r="J6" s="2"/>
      <c r="K6" s="11">
        <v>75000</v>
      </c>
      <c r="L6" s="11">
        <v>685000</v>
      </c>
      <c r="M6" s="11">
        <v>225000</v>
      </c>
      <c r="N6" s="12">
        <f t="shared" si="1"/>
        <v>0</v>
      </c>
    </row>
    <row r="7" spans="1:14" ht="25" customHeight="1">
      <c r="A7" s="4" t="s">
        <v>5</v>
      </c>
      <c r="B7" s="21">
        <v>1181250</v>
      </c>
      <c r="C7" s="21">
        <v>742500</v>
      </c>
      <c r="D7" s="6">
        <v>1923750</v>
      </c>
      <c r="E7" s="2"/>
      <c r="F7" s="11">
        <v>157500</v>
      </c>
      <c r="G7" s="11">
        <v>1260000</v>
      </c>
      <c r="H7" s="11">
        <v>236250</v>
      </c>
      <c r="I7" s="12">
        <f t="shared" si="0"/>
        <v>0</v>
      </c>
      <c r="J7" s="2"/>
      <c r="K7" s="11">
        <v>99000</v>
      </c>
      <c r="L7" s="11">
        <v>792000</v>
      </c>
      <c r="M7" s="11">
        <v>148500</v>
      </c>
      <c r="N7" s="12">
        <f t="shared" si="1"/>
        <v>0</v>
      </c>
    </row>
    <row r="8" spans="1:14" ht="25" customHeight="1">
      <c r="A8" s="4" t="s">
        <v>22</v>
      </c>
      <c r="B8" s="21">
        <v>1044200</v>
      </c>
      <c r="C8" s="21">
        <v>130000</v>
      </c>
      <c r="D8" s="6">
        <v>1174200</v>
      </c>
      <c r="E8" s="2"/>
      <c r="F8" s="11">
        <v>78750</v>
      </c>
      <c r="G8" s="11">
        <v>1338750</v>
      </c>
      <c r="H8" s="11">
        <v>373300</v>
      </c>
      <c r="I8" s="12">
        <f t="shared" si="0"/>
        <v>0</v>
      </c>
      <c r="J8" s="2"/>
      <c r="K8" s="11">
        <v>10000</v>
      </c>
      <c r="L8" s="11">
        <v>170000</v>
      </c>
      <c r="M8" s="11">
        <v>50000</v>
      </c>
      <c r="N8" s="12">
        <f t="shared" si="1"/>
        <v>0</v>
      </c>
    </row>
    <row r="9" spans="1:14" ht="25" customHeight="1">
      <c r="A9" s="4" t="s">
        <v>6</v>
      </c>
      <c r="B9" s="21">
        <v>630000</v>
      </c>
      <c r="C9" s="21">
        <v>0</v>
      </c>
      <c r="D9" s="6">
        <v>630000</v>
      </c>
      <c r="E9" s="2"/>
      <c r="F9" s="11"/>
      <c r="G9" s="11">
        <v>819000</v>
      </c>
      <c r="H9" s="11">
        <v>189000</v>
      </c>
      <c r="I9" s="12">
        <f t="shared" si="0"/>
        <v>0</v>
      </c>
      <c r="J9" s="2"/>
      <c r="K9" s="11"/>
      <c r="L9" s="11"/>
      <c r="M9" s="11"/>
      <c r="N9" s="12">
        <f t="shared" si="1"/>
        <v>0</v>
      </c>
    </row>
    <row r="10" spans="1:14" ht="25" customHeight="1">
      <c r="A10" s="4" t="s">
        <v>3</v>
      </c>
      <c r="B10" s="21">
        <v>1134000</v>
      </c>
      <c r="C10" s="21">
        <v>891000</v>
      </c>
      <c r="D10" s="6">
        <v>2025000</v>
      </c>
      <c r="E10" s="2"/>
      <c r="F10" s="11">
        <v>63000</v>
      </c>
      <c r="G10" s="11">
        <v>1512000</v>
      </c>
      <c r="H10" s="11">
        <v>441000</v>
      </c>
      <c r="I10" s="12">
        <f t="shared" si="0"/>
        <v>0</v>
      </c>
      <c r="J10" s="2"/>
      <c r="K10" s="11">
        <v>49500</v>
      </c>
      <c r="L10" s="11">
        <v>1188000</v>
      </c>
      <c r="M10" s="11">
        <v>346500</v>
      </c>
      <c r="N10" s="12">
        <f t="shared" si="1"/>
        <v>0</v>
      </c>
    </row>
    <row r="11" spans="1:14" ht="25" customHeight="1">
      <c r="A11" s="4" t="s">
        <v>7</v>
      </c>
      <c r="B11" s="21">
        <v>941850</v>
      </c>
      <c r="C11" s="21">
        <v>118000</v>
      </c>
      <c r="D11" s="6">
        <v>1059850</v>
      </c>
      <c r="E11" s="2"/>
      <c r="F11" s="11">
        <v>78520</v>
      </c>
      <c r="G11" s="11">
        <v>1128970</v>
      </c>
      <c r="H11" s="11">
        <v>265640</v>
      </c>
      <c r="I11" s="12">
        <f t="shared" si="0"/>
        <v>0</v>
      </c>
      <c r="J11" s="2"/>
      <c r="K11" s="11"/>
      <c r="L11" s="11">
        <v>148000</v>
      </c>
      <c r="M11" s="11">
        <v>30000</v>
      </c>
      <c r="N11" s="12">
        <f t="shared" si="1"/>
        <v>0</v>
      </c>
    </row>
    <row r="12" spans="1:14" ht="25" customHeight="1">
      <c r="A12" s="4" t="s">
        <v>1</v>
      </c>
      <c r="B12" s="21">
        <v>1168000</v>
      </c>
      <c r="C12" s="21">
        <v>315000</v>
      </c>
      <c r="D12" s="6">
        <v>1483000</v>
      </c>
      <c r="E12" s="2"/>
      <c r="F12" s="11">
        <v>78750</v>
      </c>
      <c r="G12" s="11">
        <v>1496250</v>
      </c>
      <c r="H12" s="11">
        <v>407000</v>
      </c>
      <c r="I12" s="12">
        <f t="shared" si="0"/>
        <v>0</v>
      </c>
      <c r="J12" s="2"/>
      <c r="K12" s="11">
        <v>21000</v>
      </c>
      <c r="L12" s="11">
        <v>399000</v>
      </c>
      <c r="M12" s="11">
        <v>105000</v>
      </c>
      <c r="N12" s="12">
        <f t="shared" si="1"/>
        <v>0</v>
      </c>
    </row>
    <row r="13" spans="1:14" ht="25" customHeight="1">
      <c r="A13" s="4" t="s">
        <v>4</v>
      </c>
      <c r="B13" s="21">
        <v>945000</v>
      </c>
      <c r="C13" s="21">
        <v>396000</v>
      </c>
      <c r="D13" s="6">
        <v>1341000</v>
      </c>
      <c r="E13" s="2"/>
      <c r="F13" s="11">
        <v>26250</v>
      </c>
      <c r="G13" s="11">
        <v>1312500</v>
      </c>
      <c r="H13" s="11">
        <v>393750</v>
      </c>
      <c r="I13" s="12">
        <f t="shared" si="0"/>
        <v>0</v>
      </c>
      <c r="J13" s="2"/>
      <c r="K13" s="11"/>
      <c r="L13" s="11">
        <v>561000</v>
      </c>
      <c r="M13" s="11">
        <v>165000</v>
      </c>
      <c r="N13" s="12">
        <f t="shared" si="1"/>
        <v>0</v>
      </c>
    </row>
    <row r="14" spans="1:14" ht="25" customHeight="1">
      <c r="A14" s="4" t="s">
        <v>26</v>
      </c>
      <c r="B14" s="21">
        <v>2126250</v>
      </c>
      <c r="C14" s="21">
        <v>0</v>
      </c>
      <c r="D14" s="6">
        <v>2126250</v>
      </c>
      <c r="E14" s="2"/>
      <c r="F14" s="11">
        <v>341250</v>
      </c>
      <c r="G14" s="11">
        <v>2336250</v>
      </c>
      <c r="H14" s="11">
        <v>551250</v>
      </c>
      <c r="I14" s="12">
        <f t="shared" si="0"/>
        <v>0</v>
      </c>
      <c r="J14" s="2"/>
      <c r="K14" s="11"/>
      <c r="L14" s="11"/>
      <c r="M14" s="11"/>
      <c r="N14" s="12">
        <f t="shared" si="1"/>
        <v>0</v>
      </c>
    </row>
    <row r="15" spans="1:14" ht="25" customHeight="1">
      <c r="A15" s="4" t="s">
        <v>28</v>
      </c>
      <c r="B15" s="21">
        <v>3895500</v>
      </c>
      <c r="C15" s="21">
        <v>515000</v>
      </c>
      <c r="D15" s="6">
        <v>4410500</v>
      </c>
      <c r="E15" s="2"/>
      <c r="F15" s="11">
        <v>477000</v>
      </c>
      <c r="G15" s="11">
        <v>4849500</v>
      </c>
      <c r="H15" s="11">
        <v>1431000</v>
      </c>
      <c r="I15" s="12">
        <f t="shared" si="0"/>
        <v>0</v>
      </c>
      <c r="J15" s="2"/>
      <c r="K15" s="11">
        <v>65000</v>
      </c>
      <c r="L15" s="11">
        <v>595000</v>
      </c>
      <c r="M15" s="11">
        <v>145000</v>
      </c>
      <c r="N15" s="12">
        <f t="shared" si="1"/>
        <v>0</v>
      </c>
    </row>
    <row r="16" spans="1:14" ht="25" customHeight="1">
      <c r="A16" s="4" t="s">
        <v>24</v>
      </c>
      <c r="B16" s="21">
        <v>630000</v>
      </c>
      <c r="C16" s="21">
        <v>480000</v>
      </c>
      <c r="D16" s="6">
        <v>1110000</v>
      </c>
      <c r="E16" s="2"/>
      <c r="F16" s="11">
        <v>157500</v>
      </c>
      <c r="G16" s="11">
        <v>1286250</v>
      </c>
      <c r="H16" s="11">
        <v>813750</v>
      </c>
      <c r="I16" s="12">
        <f t="shared" si="0"/>
        <v>0</v>
      </c>
      <c r="J16" s="2"/>
      <c r="K16" s="11">
        <v>120000</v>
      </c>
      <c r="L16" s="11">
        <v>1020000</v>
      </c>
      <c r="M16" s="11">
        <v>660000</v>
      </c>
      <c r="N16" s="12">
        <f t="shared" si="1"/>
        <v>0</v>
      </c>
    </row>
    <row r="17" spans="1:14" ht="25" customHeight="1">
      <c r="A17" s="4" t="s">
        <v>25</v>
      </c>
      <c r="B17" s="21">
        <v>1323000</v>
      </c>
      <c r="C17" s="21">
        <v>42000</v>
      </c>
      <c r="D17" s="6">
        <v>1365000</v>
      </c>
      <c r="E17" s="2"/>
      <c r="F17" s="11"/>
      <c r="G17" s="11">
        <v>1701000</v>
      </c>
      <c r="H17" s="11">
        <v>378000</v>
      </c>
      <c r="I17" s="12">
        <f t="shared" si="0"/>
        <v>0</v>
      </c>
      <c r="J17" s="2"/>
      <c r="K17" s="11"/>
      <c r="L17" s="11">
        <v>77000</v>
      </c>
      <c r="M17" s="11">
        <v>35000</v>
      </c>
      <c r="N17" s="12">
        <f t="shared" si="1"/>
        <v>0</v>
      </c>
    </row>
    <row r="18" spans="1:14" ht="25" customHeight="1">
      <c r="A18" s="14" t="s">
        <v>29</v>
      </c>
      <c r="B18" s="1">
        <f aca="true" t="shared" si="2" ref="B18:H18">SUM(B4:B17)</f>
        <v>17660300</v>
      </c>
      <c r="C18" s="1">
        <f t="shared" si="2"/>
        <v>5503500</v>
      </c>
      <c r="D18" s="1">
        <f t="shared" si="2"/>
        <v>23163800</v>
      </c>
      <c r="E18" s="1">
        <f t="shared" si="2"/>
        <v>0</v>
      </c>
      <c r="F18" s="1">
        <f t="shared" si="2"/>
        <v>1806460</v>
      </c>
      <c r="G18" s="1">
        <f t="shared" si="2"/>
        <v>22269040</v>
      </c>
      <c r="H18" s="1">
        <f t="shared" si="2"/>
        <v>6415200</v>
      </c>
      <c r="I18" s="12">
        <f t="shared" si="0"/>
        <v>0</v>
      </c>
      <c r="J18" s="2"/>
      <c r="K18" s="1">
        <f aca="true" t="shared" si="3" ref="K18:M18">SUM(K4:K17)</f>
        <v>593500</v>
      </c>
      <c r="L18" s="1">
        <f t="shared" si="3"/>
        <v>7513000</v>
      </c>
      <c r="M18" s="1">
        <f t="shared" si="3"/>
        <v>2603000</v>
      </c>
      <c r="N18" s="12">
        <f t="shared" si="1"/>
        <v>0</v>
      </c>
    </row>
  </sheetData>
  <mergeCells count="4">
    <mergeCell ref="A2:D2"/>
    <mergeCell ref="F2:I2"/>
    <mergeCell ref="K2:N2"/>
    <mergeCell ref="A1:N1"/>
  </mergeCells>
  <printOptions/>
  <pageMargins left="0.39347222447395325" right="0.39347222447395325" top="0.39347222447395325" bottom="0.39347222447395325" header="0.39347222447395325" footer="0.39347222447395325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2018-06-18T07:39:43Z</cp:lastPrinted>
  <dcterms:created xsi:type="dcterms:W3CDTF">2018-06-04T04:39:20Z</dcterms:created>
  <dcterms:modified xsi:type="dcterms:W3CDTF">2018-11-27T03:51:29Z</dcterms:modified>
  <cp:category/>
  <cp:version/>
  <cp:contentType/>
  <cp:contentStatus/>
  <cp:revision>10</cp:revision>
</cp:coreProperties>
</file>